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4" sheetId="1" r:id="rId1"/>
  </sheets>
  <definedNames>
    <definedName name="_xlnm.Print_Titles" localSheetId="0">'4'!$15:$19</definedName>
    <definedName name="_xlnm.Print_Area" localSheetId="0">'4'!$A$1:$V$88</definedName>
  </definedNames>
  <calcPr fullCalcOnLoad="1"/>
</workbook>
</file>

<file path=xl/sharedStrings.xml><?xml version="1.0" encoding="utf-8"?>
<sst xmlns="http://schemas.openxmlformats.org/spreadsheetml/2006/main" count="132" uniqueCount="118">
  <si>
    <t>№ з/п</t>
  </si>
  <si>
    <t>Найменування заходів (пооб'єктно)</t>
  </si>
  <si>
    <t>(підпис)</t>
  </si>
  <si>
    <t>2.1.2.1</t>
  </si>
  <si>
    <t>2.1.2.2</t>
  </si>
  <si>
    <t>х </t>
  </si>
  <si>
    <t xml:space="preserve">загальна сума </t>
  </si>
  <si>
    <t>Інші заходи, у т.ч.:</t>
  </si>
  <si>
    <t>виробничі інвестиції з прибутку</t>
  </si>
  <si>
    <t>підлягають поверненню</t>
  </si>
  <si>
    <t xml:space="preserve"> не підлягають поверненню </t>
  </si>
  <si>
    <t>х</t>
  </si>
  <si>
    <t>Усього за інвестиційною програмою</t>
  </si>
  <si>
    <t>2.1.4</t>
  </si>
  <si>
    <t>2.2</t>
  </si>
  <si>
    <t>1.2</t>
  </si>
  <si>
    <t xml:space="preserve">ПОГОДЖЕНО </t>
  </si>
  <si>
    <t>(найменування органу місцевого самоврядування)</t>
  </si>
  <si>
    <t>від _________________ №_____________</t>
  </si>
  <si>
    <t>"____"_______________ 20____ року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</si>
  <si>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</si>
  <si>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</si>
  <si>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</si>
  <si>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</si>
  <si>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</si>
  <si>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</si>
  <si>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</si>
  <si>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</si>
  <si>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</si>
  <si>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Усього за розділом І</t>
  </si>
  <si>
    <t>Усього за розділом ІІ</t>
  </si>
  <si>
    <t>Кількісний показник (одиниця виміру)</t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</si>
  <si>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</si>
  <si>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</si>
  <si>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</si>
  <si>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</si>
  <si>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</si>
  <si>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</si>
  <si>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</si>
  <si>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</si>
  <si>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</si>
  <si>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</si>
  <si>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</si>
  <si>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</si>
  <si>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</si>
  <si>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</si>
  <si>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</si>
  <si>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</si>
  <si>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</si>
  <si>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</si>
  <si>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</si>
  <si>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</si>
  <si>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</si>
  <si>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</si>
  <si>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</si>
  <si>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</si>
  <si>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</si>
  <si>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</si>
  <si>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</si>
  <si>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Заходи щодо підвищення якості послуг з централізованого водопостачання, з них:</t>
  </si>
  <si>
    <t>Заходи щодо забезпечення технологічного обліку ресурсів, з них:</t>
  </si>
  <si>
    <t>Заходи зі зниження питомих витрат електроенергії (енергозбереження), з них:</t>
  </si>
  <si>
    <t xml:space="preserve"> За способом виконання,
тис. грн (без ПДВ)</t>
  </si>
  <si>
    <t>Фінансовий план використання коштів довгострокової інвестиційної програми за джерелами фінансування,
тис. грн (без ПДВ)</t>
  </si>
  <si>
    <t>амортизація</t>
  </si>
  <si>
    <t>бюджетні кошти   
(не підлягають поверненню)</t>
  </si>
  <si>
    <t>господарський
(вартість матеріальних ресурсів)</t>
  </si>
  <si>
    <t>підрядний</t>
  </si>
  <si>
    <t>планований період</t>
  </si>
  <si>
    <t>Графік здійснення заходів та використання коштів довгострокової інвестиційної програми,
 тис. грн (без ПДВ)</t>
  </si>
  <si>
    <t>Економія фонду заробітної плати,
 (тис. грн)</t>
  </si>
  <si>
    <t>Економія паливно-енергетичних ресурсів 
(кВт*год)</t>
  </si>
  <si>
    <t>Заходи щодо впровадження та розвитку інформаційних технологій, з них:</t>
  </si>
  <si>
    <t xml:space="preserve">Примітки:  
</t>
  </si>
  <si>
    <t>Строк окупності (місяців)*</t>
  </si>
  <si>
    <t>Економічний ефект  (тис. грн)**</t>
  </si>
  <si>
    <t xml:space="preserve"> залишкові кошти</t>
  </si>
  <si>
    <t>Додаток 4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</si>
  <si>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>отримані у планованому періоді позичкові кошти
 фінансових установ, 
що підлягають поверненню</t>
  </si>
  <si>
    <t>планований період  + 1</t>
  </si>
  <si>
    <t>планований період  + 2</t>
  </si>
  <si>
    <t>планований період  + 3</t>
  </si>
  <si>
    <t>планований період  + 4</t>
  </si>
  <si>
    <t>рішення _____________________________</t>
  </si>
  <si>
    <t>(керівник ліцензіата
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</si>
  <si>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</si>
  <si>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</si>
  <si>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</si>
  <si>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</si>
  <si>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</si>
  <si>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>Заходи щодо зменшення обсягу втрат, витрат води на технологічні потреби, з них:</t>
  </si>
  <si>
    <t>КОМУНАЛЬНЕ ПІДПРИЄМСТВО "УМАНЬВОДОКАНАЛ" УМАНСЬКОЇ МІСЬКОЇ РАДИ</t>
  </si>
  <si>
    <r>
      <t xml:space="preserve">                                                            Заступник головного інженера КП "Уманьводоканал"                                         _______________                                 </t>
    </r>
    <r>
      <rPr>
        <u val="single"/>
        <sz val="9"/>
        <rFont val="Times New Roman"/>
        <family val="1"/>
      </rPr>
      <t>І.М. Миколенко</t>
    </r>
  </si>
  <si>
    <t>Директор КП "Уманьводоканал"</t>
  </si>
  <si>
    <r>
      <t xml:space="preserve">____________ </t>
    </r>
    <r>
      <rPr>
        <u val="single"/>
        <sz val="10"/>
        <rFont val="Arial Cyr"/>
        <family val="0"/>
      </rPr>
      <t xml:space="preserve">      Ю.М. Токарев</t>
    </r>
  </si>
  <si>
    <t xml:space="preserve">ЗАТВЕРДЖУЮ                        </t>
  </si>
  <si>
    <t>Реконструкція КОС с.Собківка</t>
  </si>
  <si>
    <t>2.6.1</t>
  </si>
  <si>
    <t>Закупівля лабораторного обладнання</t>
  </si>
  <si>
    <t>1.8.1</t>
  </si>
  <si>
    <t>1.6.1</t>
  </si>
  <si>
    <t>1.8.2</t>
  </si>
  <si>
    <t>Реконструкція системи водопостачання з використанням артезіанських свердловин</t>
  </si>
  <si>
    <t>2.4.1</t>
  </si>
  <si>
    <t>Придбання автортанспорту</t>
  </si>
  <si>
    <t>2.5.1</t>
  </si>
  <si>
    <t>2.5.2</t>
  </si>
  <si>
    <t>Будівництво зливової станції</t>
  </si>
  <si>
    <t>Придбання автотранспорту</t>
  </si>
  <si>
    <r>
      <t xml:space="preserve">План розвитку
 (фінансовий план довгострокової інвестиційної програми)  
на 2021 </t>
    </r>
    <r>
      <rPr>
        <b/>
        <sz val="12"/>
        <rFont val="Calibri"/>
        <family val="2"/>
      </rPr>
      <t xml:space="preserve">– </t>
    </r>
    <r>
      <rPr>
        <b/>
        <sz val="12"/>
        <rFont val="Times New Roman"/>
        <family val="1"/>
      </rPr>
      <t>2026  роки</t>
    </r>
  </si>
  <si>
    <t>2 од.</t>
  </si>
  <si>
    <t>1 од.</t>
  </si>
  <si>
    <t>32 од.</t>
  </si>
  <si>
    <t>3 од.</t>
  </si>
  <si>
    <t>4 од.</t>
  </si>
  <si>
    <t>2.5.3</t>
  </si>
  <si>
    <t>Каналізування мікрорайонів приватного сектору</t>
  </si>
  <si>
    <t xml:space="preserve">                                                                          (посада відповідального виконавця)                                                                      (підпис)                               (прізвище, ім'я, по батькові)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</si>
</sst>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&quot;р.&quot;_-;\-* #,##0.00&quot;р.&quot;_-;_-* &quot;-&quot;??&quot;р.&quot;_-;_-@_-"/>
    <numFmt numFmtId="181" formatCode="0.0"/>
    <numFmt numFmtId="182" formatCode="#,##0.0"/>
    <numFmt numFmtId="183" formatCode="0.000"/>
    <numFmt numFmtId="184" formatCode="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80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Fill="1" applyAlignment="1">
      <alignment/>
    </xf>
    <xf numFmtId="0" fontId="6" fillId="0" borderId="12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182" fontId="18" fillId="0" borderId="10" xfId="53" applyNumberFormat="1" applyFont="1" applyFill="1" applyBorder="1" applyAlignment="1">
      <alignment horizontal="center" vertical="center" wrapText="1"/>
      <protection/>
    </xf>
    <xf numFmtId="2" fontId="5" fillId="0" borderId="15" xfId="0" applyNumberFormat="1" applyFont="1" applyFill="1" applyBorder="1" applyAlignment="1">
      <alignment horizontal="center"/>
    </xf>
    <xf numFmtId="2" fontId="6" fillId="0" borderId="10" xfId="33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/>
    </xf>
    <xf numFmtId="2" fontId="6" fillId="0" borderId="10" xfId="53" applyNumberFormat="1" applyFont="1" applyFill="1" applyBorder="1" applyAlignment="1">
      <alignment horizontal="center" wrapText="1"/>
      <protection/>
    </xf>
    <xf numFmtId="2" fontId="18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wrapText="1"/>
      <protection/>
    </xf>
    <xf numFmtId="4" fontId="5" fillId="0" borderId="10" xfId="53" applyNumberFormat="1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textRotation="90" wrapText="1"/>
    </xf>
    <xf numFmtId="180" fontId="6" fillId="0" borderId="14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6" fillId="0" borderId="14" xfId="33" applyNumberFormat="1" applyFont="1" applyFill="1" applyBorder="1" applyAlignment="1" applyProtection="1">
      <alignment horizontal="center" vertical="center" wrapText="1"/>
      <protection/>
    </xf>
    <xf numFmtId="2" fontId="6" fillId="0" borderId="13" xfId="33" applyNumberFormat="1" applyFont="1" applyFill="1" applyBorder="1" applyAlignment="1" applyProtection="1">
      <alignment horizontal="center" vertical="center" wrapText="1"/>
      <protection/>
    </xf>
    <xf numFmtId="2" fontId="6" fillId="0" borderId="15" xfId="33" applyNumberFormat="1" applyFont="1" applyFill="1" applyBorder="1" applyAlignment="1" applyProtection="1">
      <alignment horizontal="center" vertical="center" wrapText="1"/>
      <protection/>
    </xf>
    <xf numFmtId="2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8" fillId="0" borderId="22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="75" zoomScaleNormal="75" zoomScaleSheetLayoutView="75" zoomScalePageLayoutView="0" workbookViewId="0" topLeftCell="A44">
      <selection activeCell="A78" sqref="A78:O78"/>
    </sheetView>
  </sheetViews>
  <sheetFormatPr defaultColWidth="9.00390625" defaultRowHeight="12.75"/>
  <cols>
    <col min="1" max="1" width="10.375" style="15" customWidth="1"/>
    <col min="2" max="2" width="26.75390625" style="7" customWidth="1"/>
    <col min="3" max="3" width="10.125" style="7" customWidth="1"/>
    <col min="4" max="4" width="11.625" style="7" customWidth="1"/>
    <col min="5" max="5" width="10.375" style="7" customWidth="1"/>
    <col min="6" max="7" width="8.25390625" style="7" customWidth="1"/>
    <col min="8" max="8" width="12.375" style="7" customWidth="1"/>
    <col min="9" max="9" width="10.125" style="7" customWidth="1"/>
    <col min="10" max="10" width="10.375" style="7" customWidth="1"/>
    <col min="11" max="11" width="11.25390625" style="7" customWidth="1"/>
    <col min="12" max="12" width="10.375" style="7" customWidth="1"/>
    <col min="13" max="13" width="9.75390625" style="7" customWidth="1"/>
    <col min="14" max="14" width="9.875" style="7" customWidth="1"/>
    <col min="15" max="15" width="8.625" style="7" customWidth="1"/>
    <col min="16" max="16" width="9.625" style="7" customWidth="1"/>
    <col min="17" max="17" width="9.375" style="7" customWidth="1"/>
    <col min="18" max="18" width="8.125" style="7" customWidth="1"/>
    <col min="19" max="19" width="7.00390625" style="7" customWidth="1"/>
    <col min="20" max="20" width="8.375" style="28" customWidth="1"/>
    <col min="21" max="21" width="7.375" style="28" customWidth="1"/>
    <col min="22" max="22" width="10.25390625" style="28" customWidth="1"/>
    <col min="23" max="16384" width="9.125" style="7" customWidth="1"/>
  </cols>
  <sheetData>
    <row r="1" spans="13:22" ht="156.75" customHeight="1">
      <c r="M1" s="16"/>
      <c r="N1" s="93" t="s">
        <v>77</v>
      </c>
      <c r="O1" s="93"/>
      <c r="P1" s="93"/>
      <c r="Q1" s="93"/>
      <c r="R1" s="93"/>
      <c r="S1" s="93"/>
      <c r="T1" s="93"/>
      <c r="U1" s="93"/>
      <c r="V1" s="93"/>
    </row>
    <row r="2" spans="2:22" ht="15" customHeight="1">
      <c r="B2" s="127" t="s">
        <v>16</v>
      </c>
      <c r="C2" s="127"/>
      <c r="D2" s="127"/>
      <c r="E2" s="127"/>
      <c r="P2" s="127" t="s">
        <v>95</v>
      </c>
      <c r="Q2" s="127"/>
      <c r="R2" s="127"/>
      <c r="S2" s="127"/>
      <c r="T2" s="127"/>
      <c r="U2" s="127"/>
      <c r="V2" s="17"/>
    </row>
    <row r="3" spans="2:22" ht="17.25" customHeight="1">
      <c r="B3" s="133" t="s">
        <v>83</v>
      </c>
      <c r="C3" s="133"/>
      <c r="D3" s="133"/>
      <c r="E3" s="133"/>
      <c r="P3" s="128" t="s">
        <v>93</v>
      </c>
      <c r="Q3" s="128"/>
      <c r="R3" s="128"/>
      <c r="S3" s="128"/>
      <c r="T3" s="128"/>
      <c r="U3" s="128"/>
      <c r="V3" s="17"/>
    </row>
    <row r="4" spans="2:22" ht="12" customHeight="1">
      <c r="B4" s="18" t="s">
        <v>17</v>
      </c>
      <c r="C4" s="18"/>
      <c r="D4" s="18"/>
      <c r="E4" s="18"/>
      <c r="P4" s="129" t="s">
        <v>84</v>
      </c>
      <c r="Q4" s="129"/>
      <c r="R4" s="129"/>
      <c r="S4" s="129"/>
      <c r="T4" s="129"/>
      <c r="U4" s="129"/>
      <c r="V4" s="17"/>
    </row>
    <row r="5" spans="2:22" ht="12" customHeight="1">
      <c r="B5" s="19"/>
      <c r="C5" s="19"/>
      <c r="D5" s="19"/>
      <c r="E5" s="19"/>
      <c r="P5" s="129"/>
      <c r="Q5" s="129"/>
      <c r="R5" s="129"/>
      <c r="S5" s="129"/>
      <c r="T5" s="129"/>
      <c r="U5" s="129"/>
      <c r="V5" s="17"/>
    </row>
    <row r="6" spans="2:22" ht="12" customHeight="1">
      <c r="B6" s="122" t="s">
        <v>18</v>
      </c>
      <c r="C6" s="122"/>
      <c r="D6" s="122"/>
      <c r="E6" s="122"/>
      <c r="P6" s="95" t="s">
        <v>94</v>
      </c>
      <c r="Q6" s="95"/>
      <c r="R6" s="95"/>
      <c r="S6" s="95"/>
      <c r="T6" s="95"/>
      <c r="U6" s="95"/>
      <c r="V6" s="17"/>
    </row>
    <row r="7" spans="2:22" ht="12" customHeight="1">
      <c r="B7" s="21"/>
      <c r="C7" s="22"/>
      <c r="D7" s="22"/>
      <c r="E7" s="22"/>
      <c r="P7" s="23"/>
      <c r="Q7" s="24" t="s">
        <v>2</v>
      </c>
      <c r="S7" s="18"/>
      <c r="T7" s="42" t="s">
        <v>87</v>
      </c>
      <c r="U7" s="17"/>
      <c r="V7" s="17"/>
    </row>
    <row r="8" spans="20:22" ht="12" customHeight="1">
      <c r="T8" s="17"/>
      <c r="U8" s="17"/>
      <c r="V8" s="17"/>
    </row>
    <row r="9" spans="16:22" ht="14.25" customHeight="1">
      <c r="P9" s="20" t="s">
        <v>19</v>
      </c>
      <c r="Q9" s="20"/>
      <c r="R9" s="20"/>
      <c r="S9" s="20"/>
      <c r="T9" s="17"/>
      <c r="U9" s="17"/>
      <c r="V9" s="17"/>
    </row>
    <row r="10" spans="12:22" ht="12" customHeight="1">
      <c r="L10" s="21"/>
      <c r="M10" s="23"/>
      <c r="N10" s="23"/>
      <c r="O10" s="23"/>
      <c r="P10" s="17"/>
      <c r="Q10" s="17"/>
      <c r="R10" s="17"/>
      <c r="S10" s="17"/>
      <c r="T10" s="17"/>
      <c r="U10" s="17"/>
      <c r="V10" s="17"/>
    </row>
    <row r="11" spans="1:22" s="16" customFormat="1" ht="15.75" customHeight="1">
      <c r="A11" s="25"/>
      <c r="B11" s="26"/>
      <c r="C11" s="26"/>
      <c r="D11" s="26"/>
      <c r="E11" s="26"/>
      <c r="H11" s="27"/>
      <c r="I11" s="27"/>
      <c r="J11" s="27"/>
      <c r="K11" s="27"/>
      <c r="P11" s="26"/>
      <c r="Q11" s="26"/>
      <c r="R11" s="26"/>
      <c r="T11" s="11"/>
      <c r="U11" s="11"/>
      <c r="V11" s="11"/>
    </row>
    <row r="12" spans="1:22" ht="52.5" customHeight="1">
      <c r="A12" s="124" t="s">
        <v>109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1:22" ht="24" customHeight="1">
      <c r="A13" s="125" t="s">
        <v>91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22" ht="20.25" customHeight="1">
      <c r="A14" s="123" t="s">
        <v>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ht="63.75" customHeight="1">
      <c r="A15" s="87" t="s">
        <v>0</v>
      </c>
      <c r="B15" s="87" t="s">
        <v>1</v>
      </c>
      <c r="C15" s="87" t="s">
        <v>31</v>
      </c>
      <c r="D15" s="119" t="s">
        <v>63</v>
      </c>
      <c r="E15" s="120"/>
      <c r="F15" s="120"/>
      <c r="G15" s="120"/>
      <c r="H15" s="120"/>
      <c r="I15" s="120"/>
      <c r="J15" s="120"/>
      <c r="K15" s="121"/>
      <c r="L15" s="119" t="s">
        <v>62</v>
      </c>
      <c r="M15" s="121"/>
      <c r="N15" s="130" t="s">
        <v>69</v>
      </c>
      <c r="O15" s="131"/>
      <c r="P15" s="131"/>
      <c r="Q15" s="131"/>
      <c r="R15" s="132"/>
      <c r="S15" s="87" t="s">
        <v>74</v>
      </c>
      <c r="T15" s="87" t="s">
        <v>71</v>
      </c>
      <c r="U15" s="87" t="s">
        <v>70</v>
      </c>
      <c r="V15" s="87" t="s">
        <v>75</v>
      </c>
    </row>
    <row r="16" spans="1:22" ht="15.75" customHeight="1">
      <c r="A16" s="88"/>
      <c r="B16" s="88"/>
      <c r="C16" s="88"/>
      <c r="D16" s="81" t="s">
        <v>6</v>
      </c>
      <c r="E16" s="78" t="s">
        <v>21</v>
      </c>
      <c r="F16" s="79"/>
      <c r="G16" s="79"/>
      <c r="H16" s="79"/>
      <c r="I16" s="79"/>
      <c r="J16" s="79"/>
      <c r="K16" s="80"/>
      <c r="L16" s="81" t="s">
        <v>66</v>
      </c>
      <c r="M16" s="81" t="s">
        <v>67</v>
      </c>
      <c r="N16" s="87" t="s">
        <v>68</v>
      </c>
      <c r="O16" s="81" t="s">
        <v>79</v>
      </c>
      <c r="P16" s="81" t="s">
        <v>80</v>
      </c>
      <c r="Q16" s="81" t="s">
        <v>81</v>
      </c>
      <c r="R16" s="81" t="s">
        <v>82</v>
      </c>
      <c r="S16" s="88"/>
      <c r="T16" s="88"/>
      <c r="U16" s="88"/>
      <c r="V16" s="88"/>
    </row>
    <row r="17" spans="1:22" ht="27" customHeight="1">
      <c r="A17" s="88"/>
      <c r="B17" s="88"/>
      <c r="C17" s="88"/>
      <c r="D17" s="82"/>
      <c r="E17" s="81" t="s">
        <v>64</v>
      </c>
      <c r="F17" s="81" t="s">
        <v>8</v>
      </c>
      <c r="G17" s="81" t="s">
        <v>76</v>
      </c>
      <c r="H17" s="81" t="s">
        <v>78</v>
      </c>
      <c r="I17" s="134" t="s">
        <v>22</v>
      </c>
      <c r="J17" s="135"/>
      <c r="K17" s="81" t="s">
        <v>65</v>
      </c>
      <c r="L17" s="82"/>
      <c r="M17" s="82"/>
      <c r="N17" s="88"/>
      <c r="O17" s="82"/>
      <c r="P17" s="82"/>
      <c r="Q17" s="82"/>
      <c r="R17" s="82"/>
      <c r="S17" s="88"/>
      <c r="T17" s="88"/>
      <c r="U17" s="88"/>
      <c r="V17" s="88"/>
    </row>
    <row r="18" spans="1:22" ht="116.25" customHeight="1">
      <c r="A18" s="89"/>
      <c r="B18" s="89"/>
      <c r="C18" s="89"/>
      <c r="D18" s="83"/>
      <c r="E18" s="82"/>
      <c r="F18" s="82"/>
      <c r="G18" s="82"/>
      <c r="H18" s="82"/>
      <c r="I18" s="41" t="s">
        <v>9</v>
      </c>
      <c r="J18" s="41" t="s">
        <v>10</v>
      </c>
      <c r="K18" s="82"/>
      <c r="L18" s="83"/>
      <c r="M18" s="83"/>
      <c r="N18" s="89"/>
      <c r="O18" s="83"/>
      <c r="P18" s="83"/>
      <c r="Q18" s="83"/>
      <c r="R18" s="83"/>
      <c r="S18" s="89"/>
      <c r="T18" s="89"/>
      <c r="U18" s="89"/>
      <c r="V18" s="89"/>
    </row>
    <row r="19" spans="1:22" s="40" customFormat="1" ht="15.75" customHeight="1">
      <c r="A19" s="38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9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</row>
    <row r="20" spans="1:22" ht="13.5" customHeight="1">
      <c r="A20" s="29" t="s">
        <v>23</v>
      </c>
      <c r="B20" s="103" t="s">
        <v>85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5"/>
    </row>
    <row r="21" spans="1:22" ht="13.5" customHeight="1">
      <c r="A21" s="1" t="s">
        <v>32</v>
      </c>
      <c r="B21" s="90" t="s">
        <v>61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</row>
    <row r="22" spans="1:22" ht="12">
      <c r="A22" s="2"/>
      <c r="B22" s="8"/>
      <c r="D22" s="8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9"/>
      <c r="P22" s="8"/>
      <c r="Q22" s="8"/>
      <c r="R22" s="8"/>
      <c r="S22" s="8"/>
      <c r="T22" s="8"/>
      <c r="U22" s="8"/>
      <c r="V22" s="8"/>
    </row>
    <row r="23" spans="1:22" ht="12.75" customHeight="1">
      <c r="A23" s="103" t="s">
        <v>34</v>
      </c>
      <c r="B23" s="104"/>
      <c r="C23" s="105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ht="12.75" customHeight="1">
      <c r="A24" s="1" t="s">
        <v>15</v>
      </c>
      <c r="B24" s="90" t="s">
        <v>60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2"/>
    </row>
    <row r="25" spans="1:22" ht="12.75" customHeight="1">
      <c r="A25" s="2"/>
      <c r="B25" s="3"/>
      <c r="C25" s="3"/>
      <c r="D25" s="3"/>
      <c r="E25" s="31"/>
      <c r="F25" s="31"/>
      <c r="G25" s="31"/>
      <c r="H25" s="31"/>
      <c r="I25" s="31"/>
      <c r="J25" s="31"/>
      <c r="K25" s="31"/>
      <c r="L25" s="3"/>
      <c r="M25" s="3"/>
      <c r="N25" s="3"/>
      <c r="O25" s="3"/>
      <c r="P25" s="3"/>
      <c r="Q25" s="3"/>
      <c r="R25" s="3"/>
      <c r="S25" s="3"/>
      <c r="T25" s="4"/>
      <c r="U25" s="4"/>
      <c r="V25" s="4"/>
    </row>
    <row r="26" spans="1:22" ht="12.75" customHeight="1">
      <c r="A26" s="84" t="s">
        <v>35</v>
      </c>
      <c r="B26" s="85"/>
      <c r="C26" s="86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">
        <v>0</v>
      </c>
      <c r="U26" s="4">
        <v>0</v>
      </c>
      <c r="V26" s="4">
        <v>0</v>
      </c>
    </row>
    <row r="27" spans="1:22" s="44" customFormat="1" ht="14.25" customHeight="1">
      <c r="A27" s="43" t="s">
        <v>33</v>
      </c>
      <c r="B27" s="99" t="s">
        <v>90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</row>
    <row r="28" spans="1:22" ht="14.25" customHeight="1">
      <c r="A28" s="1"/>
      <c r="B28" s="3"/>
      <c r="C28" s="3"/>
      <c r="D28" s="3"/>
      <c r="E28" s="31"/>
      <c r="F28" s="31"/>
      <c r="G28" s="31"/>
      <c r="H28" s="31"/>
      <c r="I28" s="31"/>
      <c r="J28" s="31"/>
      <c r="K28" s="3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3" ht="19.5" customHeight="1">
      <c r="A29" s="102" t="s">
        <v>36</v>
      </c>
      <c r="B29" s="102"/>
      <c r="C29" s="10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v>0</v>
      </c>
      <c r="L29" s="46">
        <v>0</v>
      </c>
      <c r="M29" s="46">
        <v>0</v>
      </c>
      <c r="N29" s="46">
        <v>0</v>
      </c>
      <c r="O29" s="48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9">
        <v>0</v>
      </c>
      <c r="V29" s="46">
        <v>0</v>
      </c>
      <c r="W29" s="37"/>
    </row>
    <row r="30" spans="1:22" ht="17.25" customHeight="1">
      <c r="A30" s="1" t="s">
        <v>37</v>
      </c>
      <c r="B30" s="78" t="s">
        <v>59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</row>
    <row r="31" spans="1:22" ht="17.25" customHeight="1">
      <c r="A31" s="2"/>
      <c r="B31" s="4"/>
      <c r="C31" s="4"/>
      <c r="D31" s="4"/>
      <c r="E31" s="31"/>
      <c r="F31" s="31"/>
      <c r="G31" s="31"/>
      <c r="H31" s="31"/>
      <c r="I31" s="31"/>
      <c r="J31" s="31"/>
      <c r="K31" s="31"/>
      <c r="L31" s="4"/>
      <c r="M31" s="4"/>
      <c r="N31" s="3"/>
      <c r="O31" s="3"/>
      <c r="P31" s="4"/>
      <c r="Q31" s="4"/>
      <c r="R31" s="4"/>
      <c r="S31" s="4"/>
      <c r="T31" s="4"/>
      <c r="U31" s="4"/>
      <c r="V31" s="4"/>
    </row>
    <row r="32" spans="1:22" ht="15" customHeight="1">
      <c r="A32" s="78" t="s">
        <v>39</v>
      </c>
      <c r="B32" s="79"/>
      <c r="C32" s="80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3"/>
      <c r="P32" s="4"/>
      <c r="Q32" s="4"/>
      <c r="R32" s="4"/>
      <c r="S32" s="4"/>
      <c r="T32" s="4"/>
      <c r="U32" s="4"/>
      <c r="V32" s="4"/>
    </row>
    <row r="33" spans="1:22" ht="12">
      <c r="A33" s="1" t="s">
        <v>53</v>
      </c>
      <c r="B33" s="78" t="s">
        <v>72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</row>
    <row r="34" spans="1:22" s="28" customFormat="1" ht="12">
      <c r="A34" s="2"/>
      <c r="B34" s="8"/>
      <c r="C34" s="8"/>
      <c r="D34" s="8"/>
      <c r="E34" s="31"/>
      <c r="F34" s="31"/>
      <c r="G34" s="31"/>
      <c r="H34" s="31"/>
      <c r="I34" s="31"/>
      <c r="J34" s="31"/>
      <c r="K34" s="31"/>
      <c r="L34" s="8"/>
      <c r="M34" s="8"/>
      <c r="N34" s="9"/>
      <c r="O34" s="9"/>
      <c r="P34" s="8"/>
      <c r="Q34" s="8"/>
      <c r="R34" s="8"/>
      <c r="S34" s="8"/>
      <c r="T34" s="8"/>
      <c r="U34" s="8"/>
      <c r="V34" s="8"/>
    </row>
    <row r="35" spans="1:22" s="28" customFormat="1" ht="12">
      <c r="A35" s="102" t="s">
        <v>40</v>
      </c>
      <c r="B35" s="102"/>
      <c r="C35" s="102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  <c r="O35" s="3"/>
      <c r="P35" s="4"/>
      <c r="Q35" s="4"/>
      <c r="R35" s="4"/>
      <c r="S35" s="4"/>
      <c r="T35" s="4"/>
      <c r="U35" s="4"/>
      <c r="V35" s="4"/>
    </row>
    <row r="36" spans="1:22" s="28" customFormat="1" ht="13.5" customHeight="1">
      <c r="A36" s="1" t="s">
        <v>38</v>
      </c>
      <c r="B36" s="102" t="s">
        <v>52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s="28" customFormat="1" ht="21" customHeight="1">
      <c r="A37" s="50" t="s">
        <v>100</v>
      </c>
      <c r="B37" s="51" t="s">
        <v>108</v>
      </c>
      <c r="C37" s="51" t="s">
        <v>110</v>
      </c>
      <c r="D37" s="51">
        <v>4333.34</v>
      </c>
      <c r="E37" s="53">
        <v>4333.34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1">
        <v>4333.34</v>
      </c>
      <c r="M37" s="51">
        <v>0</v>
      </c>
      <c r="N37" s="51">
        <v>4333.34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/>
    </row>
    <row r="38" spans="1:22" s="28" customFormat="1" ht="20.25" customHeight="1">
      <c r="A38" s="96" t="s">
        <v>41</v>
      </c>
      <c r="B38" s="97"/>
      <c r="C38" s="98"/>
      <c r="D38" s="51">
        <v>4333.34</v>
      </c>
      <c r="E38" s="53">
        <v>4333.34</v>
      </c>
      <c r="F38" s="51">
        <v>0</v>
      </c>
      <c r="G38" s="51">
        <v>0</v>
      </c>
      <c r="H38" s="51">
        <v>0</v>
      </c>
      <c r="I38" s="51">
        <v>0</v>
      </c>
      <c r="J38" s="57">
        <v>0</v>
      </c>
      <c r="K38" s="51">
        <v>0</v>
      </c>
      <c r="L38" s="51">
        <v>4333.34</v>
      </c>
      <c r="M38" s="51">
        <v>0</v>
      </c>
      <c r="N38" s="51">
        <v>4333.34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/>
    </row>
    <row r="39" spans="1:22" ht="15.75" customHeight="1">
      <c r="A39" s="2" t="s">
        <v>54</v>
      </c>
      <c r="B39" s="78" t="s">
        <v>24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</row>
    <row r="40" spans="1:22" ht="12">
      <c r="A40" s="2"/>
      <c r="B40" s="8"/>
      <c r="C40" s="8"/>
      <c r="D40" s="8"/>
      <c r="E40" s="31"/>
      <c r="F40" s="31"/>
      <c r="G40" s="31"/>
      <c r="H40" s="31"/>
      <c r="I40" s="31"/>
      <c r="J40" s="31"/>
      <c r="K40" s="31"/>
      <c r="L40" s="8"/>
      <c r="M40" s="8"/>
      <c r="N40" s="9"/>
      <c r="O40" s="9"/>
      <c r="P40" s="8"/>
      <c r="Q40" s="8"/>
      <c r="R40" s="8"/>
      <c r="S40" s="8"/>
      <c r="T40" s="8"/>
      <c r="U40" s="8"/>
      <c r="V40" s="8"/>
    </row>
    <row r="41" spans="1:22" ht="14.25" customHeight="1">
      <c r="A41" s="103" t="s">
        <v>55</v>
      </c>
      <c r="B41" s="104"/>
      <c r="C41" s="105"/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</row>
    <row r="42" spans="1:22" ht="14.25" customHeight="1">
      <c r="A42" s="1" t="s">
        <v>56</v>
      </c>
      <c r="B42" s="78" t="s">
        <v>25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</row>
    <row r="43" spans="1:22" ht="59.25" customHeight="1">
      <c r="A43" s="50" t="s">
        <v>99</v>
      </c>
      <c r="B43" s="54" t="s">
        <v>102</v>
      </c>
      <c r="C43" s="51" t="s">
        <v>112</v>
      </c>
      <c r="D43" s="58">
        <v>17509.21</v>
      </c>
      <c r="E43" s="58">
        <v>17509.21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5">
        <v>14837.86</v>
      </c>
      <c r="N43" s="55">
        <v>2513.56</v>
      </c>
      <c r="O43" s="55">
        <v>3752.15</v>
      </c>
      <c r="P43" s="55">
        <v>3751.5</v>
      </c>
      <c r="Q43" s="55">
        <v>3746.5</v>
      </c>
      <c r="R43" s="55">
        <v>3745.5</v>
      </c>
      <c r="S43" s="51">
        <v>0</v>
      </c>
      <c r="T43" s="51">
        <v>0</v>
      </c>
      <c r="U43" s="51">
        <v>0</v>
      </c>
      <c r="V43" s="51">
        <v>13811.21</v>
      </c>
    </row>
    <row r="44" spans="1:22" ht="33.75" customHeight="1">
      <c r="A44" s="50" t="s">
        <v>101</v>
      </c>
      <c r="B44" s="54" t="s">
        <v>98</v>
      </c>
      <c r="C44" s="51" t="s">
        <v>113</v>
      </c>
      <c r="D44" s="58">
        <v>12500</v>
      </c>
      <c r="E44" s="53">
        <v>12500</v>
      </c>
      <c r="F44" s="57">
        <v>0</v>
      </c>
      <c r="G44" s="57">
        <v>0</v>
      </c>
      <c r="H44" s="57">
        <v>0</v>
      </c>
      <c r="I44" s="67">
        <v>0</v>
      </c>
      <c r="J44" s="57">
        <v>0</v>
      </c>
      <c r="K44" s="57">
        <v>0</v>
      </c>
      <c r="L44" s="55">
        <v>12500</v>
      </c>
      <c r="M44" s="58">
        <v>0</v>
      </c>
      <c r="N44" s="55">
        <v>26</v>
      </c>
      <c r="O44" s="51">
        <v>3118.5</v>
      </c>
      <c r="P44" s="51">
        <v>3118.5</v>
      </c>
      <c r="Q44" s="51">
        <v>3118.5</v>
      </c>
      <c r="R44" s="51">
        <v>3118.5</v>
      </c>
      <c r="S44" s="51">
        <v>0</v>
      </c>
      <c r="T44" s="51">
        <v>0</v>
      </c>
      <c r="U44" s="51">
        <v>0</v>
      </c>
      <c r="V44" s="51">
        <v>0</v>
      </c>
    </row>
    <row r="45" spans="1:22" ht="14.25" customHeight="1">
      <c r="A45" s="78" t="s">
        <v>57</v>
      </c>
      <c r="B45" s="79"/>
      <c r="C45" s="80"/>
      <c r="D45" s="64">
        <f>D43+D44</f>
        <v>30009.21</v>
      </c>
      <c r="E45" s="64">
        <f>E43+E44</f>
        <v>30009.21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65">
        <f>L44+L43</f>
        <v>12500</v>
      </c>
      <c r="M45" s="65">
        <f>M43+M44</f>
        <v>14837.86</v>
      </c>
      <c r="N45" s="66">
        <f>N44+N43</f>
        <v>2539.56</v>
      </c>
      <c r="O45" s="66">
        <f>O43+O44</f>
        <v>6870.65</v>
      </c>
      <c r="P45" s="65">
        <f>P43+P44</f>
        <v>6870</v>
      </c>
      <c r="Q45" s="65">
        <f>Q43+Q44</f>
        <v>6865</v>
      </c>
      <c r="R45" s="65">
        <f>R43+R44</f>
        <v>6864</v>
      </c>
      <c r="S45" s="8">
        <v>0</v>
      </c>
      <c r="T45" s="8">
        <v>0</v>
      </c>
      <c r="U45" s="8">
        <v>0</v>
      </c>
      <c r="V45" s="8">
        <v>13811.21</v>
      </c>
    </row>
    <row r="46" spans="1:22" ht="21" customHeight="1">
      <c r="A46" s="78" t="s">
        <v>29</v>
      </c>
      <c r="B46" s="79"/>
      <c r="C46" s="80"/>
      <c r="D46" s="64">
        <f>D45+D38</f>
        <v>34342.55</v>
      </c>
      <c r="E46" s="64">
        <f>E45+E38</f>
        <v>34342.55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f>L38+L45</f>
        <v>16833.34</v>
      </c>
      <c r="M46" s="65">
        <f aca="true" t="shared" si="0" ref="M46:R46">M45+M38</f>
        <v>14837.86</v>
      </c>
      <c r="N46" s="66">
        <f t="shared" si="0"/>
        <v>6872.9</v>
      </c>
      <c r="O46" s="66">
        <f t="shared" si="0"/>
        <v>6870.65</v>
      </c>
      <c r="P46" s="65">
        <f t="shared" si="0"/>
        <v>6870</v>
      </c>
      <c r="Q46" s="65">
        <f t="shared" si="0"/>
        <v>6865</v>
      </c>
      <c r="R46" s="65">
        <f t="shared" si="0"/>
        <v>6864</v>
      </c>
      <c r="S46" s="8">
        <v>0</v>
      </c>
      <c r="T46" s="8">
        <v>0</v>
      </c>
      <c r="U46" s="8">
        <v>0</v>
      </c>
      <c r="V46" s="8">
        <v>13811.21</v>
      </c>
    </row>
    <row r="47" spans="1:22" ht="14.25" customHeight="1">
      <c r="A47" s="65" t="s">
        <v>27</v>
      </c>
      <c r="B47" s="116" t="s">
        <v>86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8"/>
    </row>
    <row r="48" spans="1:22" ht="12">
      <c r="A48" s="62" t="s">
        <v>42</v>
      </c>
      <c r="B48" s="109" t="s">
        <v>61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</row>
    <row r="49" spans="1:22" ht="12">
      <c r="A49" s="62"/>
      <c r="B49" s="65"/>
      <c r="C49" s="70"/>
      <c r="D49" s="65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66"/>
      <c r="P49" s="65"/>
      <c r="Q49" s="65"/>
      <c r="R49" s="65"/>
      <c r="S49" s="65"/>
      <c r="T49" s="65"/>
      <c r="U49" s="65"/>
      <c r="V49" s="65"/>
    </row>
    <row r="50" spans="1:22" ht="12">
      <c r="A50" s="112" t="s">
        <v>43</v>
      </c>
      <c r="B50" s="112"/>
      <c r="C50" s="11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6"/>
      <c r="O50" s="66"/>
      <c r="P50" s="62"/>
      <c r="Q50" s="62"/>
      <c r="R50" s="62"/>
      <c r="S50" s="62"/>
      <c r="T50" s="62"/>
      <c r="U50" s="62"/>
      <c r="V50" s="62"/>
    </row>
    <row r="51" spans="1:22" ht="12">
      <c r="A51" s="62" t="s">
        <v>14</v>
      </c>
      <c r="B51" s="109" t="s">
        <v>60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</row>
    <row r="52" spans="1:22" ht="12">
      <c r="A52" s="62"/>
      <c r="B52" s="69"/>
      <c r="C52" s="69"/>
      <c r="D52" s="69"/>
      <c r="E52" s="71"/>
      <c r="F52" s="71"/>
      <c r="G52" s="71"/>
      <c r="H52" s="71"/>
      <c r="I52" s="71"/>
      <c r="J52" s="71"/>
      <c r="K52" s="71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">
      <c r="A53" s="112" t="s">
        <v>44</v>
      </c>
      <c r="B53" s="112"/>
      <c r="C53" s="112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ht="12">
      <c r="A54" s="62" t="s">
        <v>45</v>
      </c>
      <c r="B54" s="112" t="s">
        <v>72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2.75" customHeight="1">
      <c r="A55" s="62"/>
      <c r="B55" s="65"/>
      <c r="C55" s="65"/>
      <c r="D55" s="65"/>
      <c r="E55" s="71"/>
      <c r="F55" s="71"/>
      <c r="G55" s="71"/>
      <c r="H55" s="71"/>
      <c r="I55" s="71"/>
      <c r="J55" s="71"/>
      <c r="K55" s="71"/>
      <c r="L55" s="65"/>
      <c r="M55" s="65"/>
      <c r="N55" s="66"/>
      <c r="O55" s="66"/>
      <c r="P55" s="65"/>
      <c r="Q55" s="65"/>
      <c r="R55" s="65"/>
      <c r="S55" s="65"/>
      <c r="T55" s="65"/>
      <c r="U55" s="65"/>
      <c r="V55" s="62"/>
    </row>
    <row r="56" spans="1:22" ht="12">
      <c r="A56" s="113" t="s">
        <v>58</v>
      </c>
      <c r="B56" s="114"/>
      <c r="C56" s="115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  <c r="O56" s="63"/>
      <c r="P56" s="62"/>
      <c r="Q56" s="62"/>
      <c r="R56" s="62"/>
      <c r="S56" s="62"/>
      <c r="T56" s="62"/>
      <c r="U56" s="62"/>
      <c r="V56" s="68"/>
    </row>
    <row r="57" spans="1:22" ht="12">
      <c r="A57" s="62" t="s">
        <v>46</v>
      </c>
      <c r="B57" s="106" t="s">
        <v>28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</row>
    <row r="58" spans="1:22" ht="31.5" customHeight="1">
      <c r="A58" s="55" t="s">
        <v>103</v>
      </c>
      <c r="B58" s="55" t="s">
        <v>104</v>
      </c>
      <c r="C58" s="55" t="s">
        <v>114</v>
      </c>
      <c r="D58" s="55">
        <v>6333.34</v>
      </c>
      <c r="E58" s="72">
        <v>6333.34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55">
        <v>6333.34</v>
      </c>
      <c r="M58" s="55">
        <v>0</v>
      </c>
      <c r="N58" s="55">
        <v>1166.67</v>
      </c>
      <c r="O58" s="55">
        <v>1166.67</v>
      </c>
      <c r="P58" s="55">
        <v>2000</v>
      </c>
      <c r="Q58" s="55">
        <v>2000</v>
      </c>
      <c r="R58" s="55">
        <v>0</v>
      </c>
      <c r="S58" s="55">
        <v>0</v>
      </c>
      <c r="T58" s="55">
        <v>0</v>
      </c>
      <c r="U58" s="55">
        <v>0</v>
      </c>
      <c r="V58" s="56">
        <v>141.08</v>
      </c>
    </row>
    <row r="59" spans="1:22" ht="11.25" customHeight="1" hidden="1">
      <c r="A59" s="2" t="s">
        <v>3</v>
      </c>
      <c r="B59" s="8"/>
      <c r="C59" s="8"/>
      <c r="D59" s="55">
        <v>6333.34</v>
      </c>
      <c r="E59" s="72">
        <v>6333.34</v>
      </c>
      <c r="F59" s="57">
        <v>0</v>
      </c>
      <c r="G59" s="31"/>
      <c r="H59" s="31" t="s">
        <v>5</v>
      </c>
      <c r="I59" s="31" t="s">
        <v>5</v>
      </c>
      <c r="J59" s="31" t="s">
        <v>5</v>
      </c>
      <c r="K59" s="31" t="s">
        <v>11</v>
      </c>
      <c r="L59" s="55">
        <v>6333.34</v>
      </c>
      <c r="M59" s="8"/>
      <c r="N59" s="55">
        <v>1166.67</v>
      </c>
      <c r="O59" s="55">
        <v>1166.67</v>
      </c>
      <c r="P59" s="55">
        <v>2000</v>
      </c>
      <c r="Q59" s="55">
        <v>2000</v>
      </c>
      <c r="R59" s="8"/>
      <c r="S59" s="8"/>
      <c r="T59" s="8"/>
      <c r="U59" s="8"/>
      <c r="V59" s="4"/>
    </row>
    <row r="60" spans="1:22" ht="12.75" customHeight="1" hidden="1">
      <c r="A60" s="2" t="s">
        <v>4</v>
      </c>
      <c r="B60" s="8"/>
      <c r="C60" s="8"/>
      <c r="D60" s="55">
        <v>6333.34</v>
      </c>
      <c r="E60" s="72">
        <v>6333.34</v>
      </c>
      <c r="F60" s="57">
        <v>0</v>
      </c>
      <c r="G60" s="31"/>
      <c r="H60" s="31" t="s">
        <v>5</v>
      </c>
      <c r="I60" s="31" t="s">
        <v>5</v>
      </c>
      <c r="J60" s="31" t="s">
        <v>5</v>
      </c>
      <c r="K60" s="31" t="s">
        <v>11</v>
      </c>
      <c r="L60" s="55">
        <v>6333.34</v>
      </c>
      <c r="M60" s="8"/>
      <c r="N60" s="55">
        <v>1166.67</v>
      </c>
      <c r="O60" s="55">
        <v>1166.67</v>
      </c>
      <c r="P60" s="55">
        <v>2000</v>
      </c>
      <c r="Q60" s="55">
        <v>2000</v>
      </c>
      <c r="R60" s="8"/>
      <c r="S60" s="8"/>
      <c r="T60" s="8"/>
      <c r="U60" s="8"/>
      <c r="V60" s="4"/>
    </row>
    <row r="61" spans="1:22" ht="20.25" customHeight="1">
      <c r="A61" s="78" t="s">
        <v>49</v>
      </c>
      <c r="B61" s="79"/>
      <c r="C61" s="80"/>
      <c r="D61" s="55">
        <v>6333.34</v>
      </c>
      <c r="E61" s="72">
        <v>6333.34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5">
        <v>6333.34</v>
      </c>
      <c r="M61" s="57">
        <v>0</v>
      </c>
      <c r="N61" s="55">
        <v>1166.67</v>
      </c>
      <c r="O61" s="55">
        <v>1166.67</v>
      </c>
      <c r="P61" s="55">
        <v>2000</v>
      </c>
      <c r="Q61" s="55">
        <v>2000</v>
      </c>
      <c r="R61" s="30">
        <v>0</v>
      </c>
      <c r="S61" s="30">
        <v>0</v>
      </c>
      <c r="T61" s="30">
        <v>0</v>
      </c>
      <c r="U61" s="30">
        <v>0</v>
      </c>
      <c r="V61" s="30">
        <v>141.08</v>
      </c>
    </row>
    <row r="62" spans="1:22" ht="12.75" customHeight="1">
      <c r="A62" s="32" t="s">
        <v>47</v>
      </c>
      <c r="B62" s="78" t="s">
        <v>24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</row>
    <row r="63" spans="1:22" ht="30" customHeight="1">
      <c r="A63" s="59" t="s">
        <v>105</v>
      </c>
      <c r="B63" s="51" t="s">
        <v>107</v>
      </c>
      <c r="C63" s="51" t="s">
        <v>111</v>
      </c>
      <c r="D63" s="51">
        <v>2267.53</v>
      </c>
      <c r="E63" s="51">
        <v>2267.53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2267.53</v>
      </c>
      <c r="N63" s="51">
        <v>2267.53</v>
      </c>
      <c r="O63" s="51">
        <v>0</v>
      </c>
      <c r="P63" s="51">
        <v>0</v>
      </c>
      <c r="Q63" s="51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</row>
    <row r="64" spans="1:22" ht="28.5" customHeight="1">
      <c r="A64" s="59" t="s">
        <v>106</v>
      </c>
      <c r="B64" s="54" t="s">
        <v>96</v>
      </c>
      <c r="C64" s="51" t="s">
        <v>111</v>
      </c>
      <c r="D64" s="55">
        <v>7700</v>
      </c>
      <c r="E64" s="53">
        <v>7700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5">
        <v>1700</v>
      </c>
      <c r="M64" s="51">
        <v>0</v>
      </c>
      <c r="N64" s="51">
        <v>0</v>
      </c>
      <c r="O64" s="55">
        <v>1700</v>
      </c>
      <c r="P64" s="55">
        <v>2000</v>
      </c>
      <c r="Q64" s="55">
        <v>2000</v>
      </c>
      <c r="R64" s="55">
        <v>2000</v>
      </c>
      <c r="S64" s="51">
        <v>0</v>
      </c>
      <c r="T64" s="51">
        <v>0</v>
      </c>
      <c r="U64" s="51">
        <v>0</v>
      </c>
      <c r="V64" s="51">
        <v>0</v>
      </c>
    </row>
    <row r="65" spans="1:22" ht="28.5" customHeight="1">
      <c r="A65" s="59" t="s">
        <v>115</v>
      </c>
      <c r="B65" s="54" t="s">
        <v>116</v>
      </c>
      <c r="C65" s="51" t="s">
        <v>113</v>
      </c>
      <c r="D65" s="55">
        <v>3821.77</v>
      </c>
      <c r="E65" s="53">
        <v>3821.77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5">
        <v>0</v>
      </c>
      <c r="M65" s="51"/>
      <c r="N65" s="51">
        <v>0</v>
      </c>
      <c r="O65" s="55">
        <v>955.85</v>
      </c>
      <c r="P65" s="55">
        <v>0</v>
      </c>
      <c r="Q65" s="55">
        <v>572.77</v>
      </c>
      <c r="R65" s="55">
        <v>2293.15</v>
      </c>
      <c r="S65" s="51">
        <v>0</v>
      </c>
      <c r="T65" s="137">
        <v>0</v>
      </c>
      <c r="U65" s="137">
        <v>0</v>
      </c>
      <c r="V65" s="137">
        <v>249.02</v>
      </c>
    </row>
    <row r="66" spans="1:22" ht="15.75" customHeight="1">
      <c r="A66" s="78" t="s">
        <v>48</v>
      </c>
      <c r="B66" s="79"/>
      <c r="C66" s="80"/>
      <c r="D66" s="65">
        <f>D63+D64+D65</f>
        <v>13789.300000000001</v>
      </c>
      <c r="E66" s="74">
        <f>E63+E64+E65</f>
        <v>13789.300000000001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65">
        <f>L64+L63</f>
        <v>1700</v>
      </c>
      <c r="M66" s="8">
        <v>0</v>
      </c>
      <c r="N66" s="8">
        <f>N64+N63</f>
        <v>2267.53</v>
      </c>
      <c r="O66" s="65">
        <f>O64+O65</f>
        <v>2655.85</v>
      </c>
      <c r="P66" s="55">
        <v>2000</v>
      </c>
      <c r="Q66" s="55">
        <f>Q64+Q65</f>
        <v>2572.77</v>
      </c>
      <c r="R66" s="55">
        <f>R64+R65</f>
        <v>4293.15</v>
      </c>
      <c r="S66" s="30">
        <v>0</v>
      </c>
      <c r="T66" s="136">
        <v>0</v>
      </c>
      <c r="U66" s="136">
        <v>0</v>
      </c>
      <c r="V66" s="137">
        <v>249.02</v>
      </c>
    </row>
    <row r="67" spans="1:22" ht="12.75" customHeight="1" hidden="1">
      <c r="A67" s="12" t="s">
        <v>13</v>
      </c>
      <c r="B67" s="78" t="s">
        <v>7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</row>
    <row r="68" spans="1:22" ht="12.75" customHeight="1">
      <c r="A68" s="12" t="s">
        <v>50</v>
      </c>
      <c r="B68" s="78" t="s">
        <v>26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/>
    </row>
    <row r="69" spans="1:22" ht="36.75" customHeight="1">
      <c r="A69" s="59" t="s">
        <v>97</v>
      </c>
      <c r="B69" s="60" t="s">
        <v>98</v>
      </c>
      <c r="C69" s="51" t="s">
        <v>111</v>
      </c>
      <c r="D69" s="51">
        <v>91.16</v>
      </c>
      <c r="E69" s="53">
        <v>91.16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1">
        <v>91.16</v>
      </c>
      <c r="M69" s="51">
        <v>0</v>
      </c>
      <c r="N69" s="51">
        <v>0</v>
      </c>
      <c r="O69" s="55">
        <v>91.16</v>
      </c>
      <c r="P69" s="52">
        <v>0</v>
      </c>
      <c r="Q69" s="52">
        <v>0</v>
      </c>
      <c r="R69" s="52">
        <v>0</v>
      </c>
      <c r="S69" s="52">
        <v>0</v>
      </c>
      <c r="T69" s="61">
        <v>0</v>
      </c>
      <c r="U69" s="61">
        <v>0</v>
      </c>
      <c r="V69" s="61">
        <v>0</v>
      </c>
    </row>
    <row r="70" spans="1:22" ht="12.75" customHeight="1">
      <c r="A70" s="78" t="s">
        <v>51</v>
      </c>
      <c r="B70" s="79"/>
      <c r="C70" s="80"/>
      <c r="D70" s="51">
        <v>91.16</v>
      </c>
      <c r="E70" s="53">
        <v>91.16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51">
        <v>91.16</v>
      </c>
      <c r="M70" s="8">
        <v>0</v>
      </c>
      <c r="N70" s="8">
        <v>0</v>
      </c>
      <c r="O70" s="55">
        <v>91.16</v>
      </c>
      <c r="P70" s="4">
        <v>0</v>
      </c>
      <c r="Q70" s="4">
        <v>0</v>
      </c>
      <c r="R70" s="4">
        <v>0</v>
      </c>
      <c r="S70" s="4">
        <v>0</v>
      </c>
      <c r="T70" s="10">
        <v>0</v>
      </c>
      <c r="U70" s="10">
        <v>0</v>
      </c>
      <c r="V70" s="10">
        <v>0</v>
      </c>
    </row>
    <row r="71" spans="1:22" ht="17.25" customHeight="1">
      <c r="A71" s="78" t="s">
        <v>30</v>
      </c>
      <c r="B71" s="79"/>
      <c r="C71" s="80"/>
      <c r="D71" s="65">
        <f>D70+D66+D61</f>
        <v>20213.800000000003</v>
      </c>
      <c r="E71" s="74">
        <f>E70+E66+E61</f>
        <v>20213.800000000003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65">
        <f>L61+L66+L70</f>
        <v>8124.5</v>
      </c>
      <c r="M71" s="8">
        <v>0</v>
      </c>
      <c r="N71" s="65">
        <f>N70+N66+N61</f>
        <v>3434.2000000000003</v>
      </c>
      <c r="O71" s="65">
        <f>O61+O66+O70</f>
        <v>3913.68</v>
      </c>
      <c r="P71" s="65">
        <f>P70+P66+P61</f>
        <v>4000</v>
      </c>
      <c r="Q71" s="65">
        <f>Q70+Q66+Q61</f>
        <v>4572.77</v>
      </c>
      <c r="R71" s="65">
        <f>R70+R66+R61</f>
        <v>4293.15</v>
      </c>
      <c r="S71" s="8">
        <v>0</v>
      </c>
      <c r="T71" s="75">
        <v>0</v>
      </c>
      <c r="U71" s="75">
        <v>0</v>
      </c>
      <c r="V71" s="75">
        <f>V66+V61</f>
        <v>390.1</v>
      </c>
    </row>
    <row r="72" spans="1:22" ht="13.5" customHeight="1">
      <c r="A72" s="94" t="s">
        <v>12</v>
      </c>
      <c r="B72" s="94"/>
      <c r="C72" s="94"/>
      <c r="D72" s="65">
        <f>D71+D46</f>
        <v>54556.350000000006</v>
      </c>
      <c r="E72" s="31">
        <f>E71+E46</f>
        <v>54556.350000000006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5">
        <f>L71+L46</f>
        <v>24957.84</v>
      </c>
      <c r="M72" s="8">
        <v>0</v>
      </c>
      <c r="N72" s="65">
        <f>N71+N46</f>
        <v>10307.1</v>
      </c>
      <c r="O72" s="65">
        <f>O71+O46</f>
        <v>10784.33</v>
      </c>
      <c r="P72" s="65">
        <f>P71+P46</f>
        <v>10870</v>
      </c>
      <c r="Q72" s="65">
        <f>Q71+Q46</f>
        <v>11437.77</v>
      </c>
      <c r="R72" s="65">
        <f>R71+R46</f>
        <v>11157.15</v>
      </c>
      <c r="S72" s="8">
        <v>44</v>
      </c>
      <c r="T72" s="8">
        <v>0</v>
      </c>
      <c r="U72" s="8">
        <v>0</v>
      </c>
      <c r="V72" s="138">
        <f>V71+V46</f>
        <v>14201.31</v>
      </c>
    </row>
    <row r="73" spans="1:22" ht="13.5" customHeight="1">
      <c r="A73" s="110" t="s">
        <v>73</v>
      </c>
      <c r="B73" s="110"/>
      <c r="C73" s="110"/>
      <c r="D73" s="110"/>
      <c r="E73" s="110"/>
      <c r="F73" s="110"/>
      <c r="G73" s="110"/>
      <c r="H73" s="110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</row>
    <row r="74" spans="1:21" ht="13.5" customHeight="1">
      <c r="A74" s="13" t="s">
        <v>88</v>
      </c>
      <c r="B74" s="5"/>
      <c r="C74" s="5"/>
      <c r="D74" s="5"/>
      <c r="E74" s="5"/>
      <c r="F74" s="5"/>
      <c r="G74" s="5"/>
      <c r="H74" s="14"/>
      <c r="I74" s="14"/>
      <c r="J74" s="14"/>
      <c r="K74" s="14"/>
      <c r="L74" s="5"/>
      <c r="M74" s="5"/>
      <c r="N74" s="6"/>
      <c r="O74" s="6"/>
      <c r="P74" s="5"/>
      <c r="Q74" s="5"/>
      <c r="R74" s="5"/>
      <c r="S74" s="5"/>
      <c r="T74" s="5"/>
      <c r="U74" s="5"/>
    </row>
    <row r="75" spans="1:22" ht="13.5" customHeight="1">
      <c r="A75" s="13" t="s">
        <v>89</v>
      </c>
      <c r="B75" s="5"/>
      <c r="C75" s="5"/>
      <c r="D75" s="5"/>
      <c r="E75" s="5"/>
      <c r="F75" s="5"/>
      <c r="G75" s="5"/>
      <c r="H75" s="14"/>
      <c r="I75" s="14"/>
      <c r="T75" s="7"/>
      <c r="U75" s="7"/>
      <c r="V75" s="14"/>
    </row>
    <row r="76" spans="2:21" ht="12">
      <c r="B76" s="33"/>
      <c r="C76" s="33"/>
      <c r="D76" s="34"/>
      <c r="F76" s="35"/>
      <c r="G76" s="35"/>
      <c r="H76" s="35"/>
      <c r="I76" s="35"/>
      <c r="J76" s="36"/>
      <c r="K76" s="36"/>
      <c r="L76" s="36"/>
      <c r="T76" s="7"/>
      <c r="U76" s="7"/>
    </row>
    <row r="77" spans="1:14" ht="22.5" customHeight="1">
      <c r="A77" s="77" t="s">
        <v>92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1:15" ht="12.75" customHeight="1">
      <c r="A78" s="77" t="s">
        <v>117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1:14" ht="22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22" ht="12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</sheetData>
  <sheetProtection/>
  <mergeCells count="75">
    <mergeCell ref="P2:U2"/>
    <mergeCell ref="P3:U3"/>
    <mergeCell ref="P4:U5"/>
    <mergeCell ref="E16:K16"/>
    <mergeCell ref="N15:R15"/>
    <mergeCell ref="Q16:Q18"/>
    <mergeCell ref="R16:R18"/>
    <mergeCell ref="B2:E2"/>
    <mergeCell ref="B3:E3"/>
    <mergeCell ref="I17:J17"/>
    <mergeCell ref="L15:M15"/>
    <mergeCell ref="K17:K18"/>
    <mergeCell ref="B6:E6"/>
    <mergeCell ref="M16:M18"/>
    <mergeCell ref="A14:V14"/>
    <mergeCell ref="A15:A18"/>
    <mergeCell ref="A12:V12"/>
    <mergeCell ref="A13:V13"/>
    <mergeCell ref="P16:P18"/>
    <mergeCell ref="B24:V24"/>
    <mergeCell ref="A29:C29"/>
    <mergeCell ref="D15:K15"/>
    <mergeCell ref="E17:E18"/>
    <mergeCell ref="D16:D18"/>
    <mergeCell ref="B20:V20"/>
    <mergeCell ref="A23:C23"/>
    <mergeCell ref="S15:S18"/>
    <mergeCell ref="C15:C18"/>
    <mergeCell ref="L16:L18"/>
    <mergeCell ref="B62:V62"/>
    <mergeCell ref="B48:V48"/>
    <mergeCell ref="A46:C46"/>
    <mergeCell ref="B54:V54"/>
    <mergeCell ref="A50:C50"/>
    <mergeCell ref="B47:V47"/>
    <mergeCell ref="B68:V68"/>
    <mergeCell ref="A70:C70"/>
    <mergeCell ref="B51:V51"/>
    <mergeCell ref="A73:H73"/>
    <mergeCell ref="A77:N77"/>
    <mergeCell ref="A71:C71"/>
    <mergeCell ref="J73:V73"/>
    <mergeCell ref="A53:C53"/>
    <mergeCell ref="A56:C56"/>
    <mergeCell ref="A61:C61"/>
    <mergeCell ref="B67:V67"/>
    <mergeCell ref="B27:V27"/>
    <mergeCell ref="A32:C32"/>
    <mergeCell ref="B39:V39"/>
    <mergeCell ref="A45:C45"/>
    <mergeCell ref="B36:V36"/>
    <mergeCell ref="A35:C35"/>
    <mergeCell ref="A41:C41"/>
    <mergeCell ref="A66:C66"/>
    <mergeCell ref="B57:V57"/>
    <mergeCell ref="N1:V1"/>
    <mergeCell ref="A72:C72"/>
    <mergeCell ref="U15:U18"/>
    <mergeCell ref="V15:V18"/>
    <mergeCell ref="T15:T18"/>
    <mergeCell ref="B42:V42"/>
    <mergeCell ref="P6:U6"/>
    <mergeCell ref="A38:C38"/>
    <mergeCell ref="H17:H18"/>
    <mergeCell ref="N16:N18"/>
    <mergeCell ref="A80:V80"/>
    <mergeCell ref="A78:O78"/>
    <mergeCell ref="B33:V33"/>
    <mergeCell ref="O16:O18"/>
    <mergeCell ref="B30:V30"/>
    <mergeCell ref="A26:C26"/>
    <mergeCell ref="F17:F18"/>
    <mergeCell ref="G17:G18"/>
    <mergeCell ref="B15:B18"/>
    <mergeCell ref="B21:V21"/>
  </mergeCells>
  <printOptions/>
  <pageMargins left="0.25" right="0.25" top="0.75" bottom="0.75" header="0.3" footer="0.3"/>
  <pageSetup fitToHeight="0" fitToWidth="1" horizontalDpi="600" verticalDpi="600" orientation="landscape" paperSize="9" scale="63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  <rowBreaks count="2" manualBreakCount="2">
    <brk id="29" max="21" man="1"/>
    <brk id="6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Таня</cp:lastModifiedBy>
  <cp:lastPrinted>2021-05-26T07:20:12Z</cp:lastPrinted>
  <dcterms:created xsi:type="dcterms:W3CDTF">2011-09-13T12:33:42Z</dcterms:created>
  <dcterms:modified xsi:type="dcterms:W3CDTF">2021-05-27T19:11:25Z</dcterms:modified>
  <cp:category/>
  <cp:version/>
  <cp:contentType/>
  <cp:contentStatus/>
</cp:coreProperties>
</file>